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25" windowHeight="11370" activeTab="0"/>
  </bookViews>
  <sheets>
    <sheet name="Védtető" sheetId="1" r:id="rId1"/>
  </sheets>
  <definedNames>
    <definedName name="_xlnm.Print_Titles" localSheetId="0">'Védtető'!$1:$3</definedName>
    <definedName name="_xlnm.Print_Area" localSheetId="0">'Védtető'!$A$1:$M$34</definedName>
  </definedNames>
  <calcPr fullCalcOnLoad="1"/>
</workbook>
</file>

<file path=xl/sharedStrings.xml><?xml version="1.0" encoding="utf-8"?>
<sst xmlns="http://schemas.openxmlformats.org/spreadsheetml/2006/main" count="37" uniqueCount="33">
  <si>
    <t>m2</t>
  </si>
  <si>
    <t>db</t>
  </si>
  <si>
    <t>fm</t>
  </si>
  <si>
    <t>Anyag
összesen</t>
  </si>
  <si>
    <t>Díj
összesen</t>
  </si>
  <si>
    <t>Tételkiírás</t>
  </si>
  <si>
    <t>Anyag összesen:</t>
  </si>
  <si>
    <t>Díj összesen:</t>
  </si>
  <si>
    <t>27% ÁFA:</t>
  </si>
  <si>
    <t>Bruttó összesen:</t>
  </si>
  <si>
    <t>Nettó összesen:</t>
  </si>
  <si>
    <t>1</t>
  </si>
  <si>
    <t>2</t>
  </si>
  <si>
    <t>4</t>
  </si>
  <si>
    <t>5</t>
  </si>
  <si>
    <t>6</t>
  </si>
  <si>
    <t>7</t>
  </si>
  <si>
    <t>10</t>
  </si>
  <si>
    <t>11</t>
  </si>
  <si>
    <t>m3</t>
  </si>
  <si>
    <t>Tárgy: Berhida, Pere parkban kemence fölé védtető építése</t>
  </si>
  <si>
    <t xml:space="preserve">Épület monolit vasbeton
pontalapok készítése C25/30-XC2-24-F3
minőségű betonból.
</t>
  </si>
  <si>
    <t>Orom, és eresz szegély elhelyezése</t>
  </si>
  <si>
    <t>Kéményszegély beépítése</t>
  </si>
  <si>
    <t>Fafelület vékony lazurozása</t>
  </si>
  <si>
    <t>25 mm vtg lambéria burkolat elhelyezése</t>
  </si>
  <si>
    <t>Zöld színű bitumenes zsindely (anyagra min. 25 év garanciával) fektetése, alátétlemezzel, gerincelemmel</t>
  </si>
  <si>
    <t xml:space="preserve">Kemence lefedése lábakon álló tetőszerkezettel. Lásd csatolt alaprajz + metszet szerinti kialakítással 3,30 x 4,0 m méretben. 
</t>
  </si>
  <si>
    <t>Kelt: ……………………………………</t>
  </si>
  <si>
    <t>aláírás</t>
  </si>
  <si>
    <t>Pontalapok kiemelése kézi erővel, kiegészítő
kézi földmunkával (laza földtömeggel
számolva, 1,35 - ös lazulási szorzóval).</t>
  </si>
  <si>
    <t>Anyag
egységár</t>
  </si>
  <si>
    <t>Díj
egységár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</si>
</sst>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Ft&quot;"/>
    <numFmt numFmtId="167" formatCode="#,##0.00\ _F_t"/>
    <numFmt numFmtId="168" formatCode="_-* #,##0\ &quot;Ft&quot;_-;\-* #,##0\ &quot;Ft&quot;_-;_-* &quot;-&quot;??\ &quot;Ft&quot;_-;_-@_-"/>
    <numFmt numFmtId="169" formatCode="#,##0.00\ &quot;Ft&quot;"/>
    <numFmt numFmtId="170" formatCode="[$-F800]dddd\,\ mmmm\ dd\,\ 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Alignment="1">
      <alignment vertical="top"/>
    </xf>
    <xf numFmtId="49" fontId="0" fillId="0" borderId="0" xfId="0" applyNumberFormat="1" applyFont="1" applyAlignment="1">
      <alignment horizontal="center" vertical="top"/>
    </xf>
    <xf numFmtId="49" fontId="0" fillId="33" borderId="0" xfId="0" applyNumberFormat="1" applyFont="1" applyFill="1" applyAlignment="1">
      <alignment horizontal="center" vertical="top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 horizontal="right"/>
    </xf>
    <xf numFmtId="166" fontId="6" fillId="0" borderId="12" xfId="0" applyNumberFormat="1" applyFont="1" applyFill="1" applyBorder="1" applyAlignment="1">
      <alignment/>
    </xf>
    <xf numFmtId="166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4" fontId="6" fillId="0" borderId="0" xfId="0" applyNumberFormat="1" applyFont="1" applyAlignment="1">
      <alignment/>
    </xf>
    <xf numFmtId="0" fontId="6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66" fontId="6" fillId="0" borderId="0" xfId="0" applyNumberFormat="1" applyFont="1" applyAlignment="1">
      <alignment horizontal="right"/>
    </xf>
    <xf numFmtId="166" fontId="6" fillId="0" borderId="12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16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top" wrapText="1"/>
    </xf>
    <xf numFmtId="4" fontId="0" fillId="0" borderId="13" xfId="0" applyNumberFormat="1" applyFont="1" applyBorder="1" applyAlignment="1">
      <alignment horizontal="center"/>
    </xf>
    <xf numFmtId="166" fontId="6" fillId="0" borderId="12" xfId="0" applyNumberFormat="1" applyFont="1" applyFill="1" applyBorder="1" applyAlignment="1" applyProtection="1">
      <alignment horizontal="right"/>
      <protection locked="0"/>
    </xf>
    <xf numFmtId="166" fontId="6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8"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view="pageBreakPreview" zoomScaleSheetLayoutView="100" zoomScalePageLayoutView="0" workbookViewId="0" topLeftCell="A1">
      <selection activeCell="B27" sqref="B27"/>
    </sheetView>
  </sheetViews>
  <sheetFormatPr defaultColWidth="9.140625" defaultRowHeight="12.75" outlineLevelCol="1"/>
  <cols>
    <col min="1" max="1" width="4.57421875" style="12" bestFit="1" customWidth="1"/>
    <col min="2" max="2" width="43.28125" style="7" customWidth="1"/>
    <col min="3" max="3" width="7.421875" style="6" bestFit="1" customWidth="1"/>
    <col min="4" max="4" width="3.57421875" style="1" customWidth="1"/>
    <col min="5" max="5" width="2.7109375" style="1" customWidth="1" outlineLevel="1"/>
    <col min="6" max="6" width="11.8515625" style="3" customWidth="1" outlineLevel="1"/>
    <col min="7" max="7" width="2.7109375" style="3" customWidth="1" outlineLevel="1"/>
    <col min="8" max="8" width="12.7109375" style="1" customWidth="1" outlineLevel="1"/>
    <col min="9" max="9" width="2.7109375" style="1" customWidth="1" outlineLevel="1"/>
    <col min="10" max="10" width="12.7109375" style="1" customWidth="1" outlineLevel="1"/>
    <col min="11" max="11" width="2.7109375" style="1" customWidth="1" outlineLevel="1"/>
    <col min="12" max="12" width="12.7109375" style="1" customWidth="1" outlineLevel="1"/>
    <col min="13" max="13" width="2.8515625" style="1" customWidth="1"/>
    <col min="14" max="16384" width="9.140625" style="1" customWidth="1"/>
  </cols>
  <sheetData>
    <row r="1" spans="1:12" ht="42" customHeight="1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19" customFormat="1" ht="37.5" customHeight="1">
      <c r="A2" s="16"/>
      <c r="B2" s="17" t="s">
        <v>5</v>
      </c>
      <c r="C2" s="17"/>
      <c r="D2" s="17"/>
      <c r="E2" s="17"/>
      <c r="F2" s="18" t="s">
        <v>31</v>
      </c>
      <c r="G2" s="18"/>
      <c r="H2" s="18" t="s">
        <v>32</v>
      </c>
      <c r="I2" s="18"/>
      <c r="J2" s="18" t="s">
        <v>3</v>
      </c>
      <c r="K2" s="18"/>
      <c r="L2" s="18" t="s">
        <v>4</v>
      </c>
    </row>
    <row r="3" ht="12.75">
      <c r="C3" s="1"/>
    </row>
    <row r="4" spans="1:7" s="9" customFormat="1" ht="15">
      <c r="A4" s="13"/>
      <c r="B4" s="11"/>
      <c r="C4" s="8"/>
      <c r="F4" s="10"/>
      <c r="G4" s="10"/>
    </row>
    <row r="5" ht="12.75">
      <c r="C5" s="5"/>
    </row>
    <row r="6" spans="1:12" s="5" customFormat="1" ht="42.75">
      <c r="A6" s="20" t="s">
        <v>11</v>
      </c>
      <c r="B6" s="21" t="s">
        <v>30</v>
      </c>
      <c r="C6" s="22">
        <v>1</v>
      </c>
      <c r="D6" s="23" t="s">
        <v>19</v>
      </c>
      <c r="E6" s="23"/>
      <c r="F6" s="55">
        <v>0</v>
      </c>
      <c r="G6" s="24"/>
      <c r="H6" s="56">
        <v>0</v>
      </c>
      <c r="I6" s="26"/>
      <c r="J6" s="25">
        <f>+C6*F6</f>
        <v>0</v>
      </c>
      <c r="K6" s="26"/>
      <c r="L6" s="25">
        <f>C6*H6</f>
        <v>0</v>
      </c>
    </row>
    <row r="7" spans="1:12" ht="14.25">
      <c r="A7" s="27"/>
      <c r="B7" s="28"/>
      <c r="C7" s="23"/>
      <c r="D7" s="29"/>
      <c r="E7" s="29"/>
      <c r="F7" s="30"/>
      <c r="G7" s="30"/>
      <c r="H7" s="29"/>
      <c r="I7" s="29"/>
      <c r="J7" s="29"/>
      <c r="K7" s="29"/>
      <c r="L7" s="29"/>
    </row>
    <row r="8" spans="1:12" ht="57">
      <c r="A8" s="27" t="s">
        <v>12</v>
      </c>
      <c r="B8" s="31" t="s">
        <v>21</v>
      </c>
      <c r="C8" s="22">
        <v>1</v>
      </c>
      <c r="D8" s="23" t="s">
        <v>19</v>
      </c>
      <c r="E8" s="23"/>
      <c r="F8" s="55">
        <v>0</v>
      </c>
      <c r="G8" s="24"/>
      <c r="H8" s="56">
        <v>0</v>
      </c>
      <c r="I8" s="26"/>
      <c r="J8" s="25">
        <f>+C8*F8</f>
        <v>0</v>
      </c>
      <c r="K8" s="26"/>
      <c r="L8" s="25">
        <f>C8*H8</f>
        <v>0</v>
      </c>
    </row>
    <row r="9" spans="1:12" ht="14.25">
      <c r="A9" s="27"/>
      <c r="B9" s="28"/>
      <c r="C9" s="29"/>
      <c r="D9" s="29"/>
      <c r="E9" s="29"/>
      <c r="F9" s="30"/>
      <c r="G9" s="30"/>
      <c r="H9" s="29"/>
      <c r="I9" s="29"/>
      <c r="J9" s="29"/>
      <c r="K9" s="29"/>
      <c r="L9" s="29"/>
    </row>
    <row r="10" spans="1:12" s="5" customFormat="1" ht="14.25">
      <c r="A10" s="27" t="s">
        <v>13</v>
      </c>
      <c r="B10" s="21" t="s">
        <v>22</v>
      </c>
      <c r="C10" s="22">
        <v>20</v>
      </c>
      <c r="D10" s="23" t="s">
        <v>2</v>
      </c>
      <c r="E10" s="23"/>
      <c r="F10" s="55">
        <v>0</v>
      </c>
      <c r="G10" s="24"/>
      <c r="H10" s="56">
        <v>0</v>
      </c>
      <c r="I10" s="26"/>
      <c r="J10" s="25">
        <f>+C10*F10</f>
        <v>0</v>
      </c>
      <c r="K10" s="26"/>
      <c r="L10" s="25">
        <f>C10*H10</f>
        <v>0</v>
      </c>
    </row>
    <row r="11" spans="1:12" ht="14.25">
      <c r="A11" s="20"/>
      <c r="B11" s="28"/>
      <c r="C11" s="29"/>
      <c r="D11" s="29"/>
      <c r="E11" s="29"/>
      <c r="F11" s="30"/>
      <c r="G11" s="30"/>
      <c r="H11" s="29"/>
      <c r="I11" s="29"/>
      <c r="J11" s="29"/>
      <c r="K11" s="29"/>
      <c r="L11" s="29"/>
    </row>
    <row r="12" spans="1:12" s="5" customFormat="1" ht="14.25">
      <c r="A12" s="27" t="s">
        <v>14</v>
      </c>
      <c r="B12" s="21" t="s">
        <v>23</v>
      </c>
      <c r="C12" s="22">
        <v>1</v>
      </c>
      <c r="D12" s="23" t="s">
        <v>1</v>
      </c>
      <c r="E12" s="23"/>
      <c r="F12" s="55">
        <v>0</v>
      </c>
      <c r="G12" s="24"/>
      <c r="H12" s="56">
        <v>0</v>
      </c>
      <c r="I12" s="26"/>
      <c r="J12" s="25">
        <f>+C12*F12</f>
        <v>0</v>
      </c>
      <c r="K12" s="26"/>
      <c r="L12" s="25">
        <f>C12*H12</f>
        <v>0</v>
      </c>
    </row>
    <row r="13" spans="1:12" ht="14.25">
      <c r="A13" s="20"/>
      <c r="B13" s="28"/>
      <c r="C13" s="29"/>
      <c r="D13" s="29"/>
      <c r="E13" s="29"/>
      <c r="F13" s="30"/>
      <c r="G13" s="30"/>
      <c r="H13" s="29"/>
      <c r="I13" s="29"/>
      <c r="J13" s="29"/>
      <c r="K13" s="29"/>
      <c r="L13" s="29"/>
    </row>
    <row r="14" spans="1:12" s="5" customFormat="1" ht="14.25">
      <c r="A14" s="27" t="s">
        <v>15</v>
      </c>
      <c r="B14" s="21" t="s">
        <v>24</v>
      </c>
      <c r="C14" s="22">
        <v>26</v>
      </c>
      <c r="D14" s="23" t="s">
        <v>0</v>
      </c>
      <c r="E14" s="23"/>
      <c r="F14" s="55">
        <v>0</v>
      </c>
      <c r="G14" s="24"/>
      <c r="H14" s="56">
        <v>0</v>
      </c>
      <c r="I14" s="26"/>
      <c r="J14" s="25">
        <f>+C14*F14</f>
        <v>0</v>
      </c>
      <c r="K14" s="26"/>
      <c r="L14" s="25">
        <f>C14*H14</f>
        <v>0</v>
      </c>
    </row>
    <row r="15" spans="1:12" ht="14.25">
      <c r="A15" s="20"/>
      <c r="B15" s="28"/>
      <c r="C15" s="29"/>
      <c r="D15" s="29"/>
      <c r="E15" s="29"/>
      <c r="F15" s="30"/>
      <c r="G15" s="30"/>
      <c r="H15" s="29"/>
      <c r="I15" s="29"/>
      <c r="J15" s="29"/>
      <c r="K15" s="29"/>
      <c r="L15" s="29"/>
    </row>
    <row r="16" spans="1:12" s="5" customFormat="1" ht="71.25">
      <c r="A16" s="27" t="s">
        <v>16</v>
      </c>
      <c r="B16" s="21" t="s">
        <v>27</v>
      </c>
      <c r="C16" s="22">
        <v>16.5</v>
      </c>
      <c r="D16" s="23" t="s">
        <v>0</v>
      </c>
      <c r="E16" s="23"/>
      <c r="F16" s="55">
        <v>0</v>
      </c>
      <c r="G16" s="24"/>
      <c r="H16" s="56">
        <v>0</v>
      </c>
      <c r="I16" s="26"/>
      <c r="J16" s="25">
        <f>+C16*F16</f>
        <v>0</v>
      </c>
      <c r="K16" s="26"/>
      <c r="L16" s="25">
        <f>C16*H16</f>
        <v>0</v>
      </c>
    </row>
    <row r="17" spans="1:12" ht="14.25">
      <c r="A17" s="27"/>
      <c r="B17" s="28"/>
      <c r="C17" s="32"/>
      <c r="D17" s="29"/>
      <c r="E17" s="29"/>
      <c r="F17" s="30"/>
      <c r="G17" s="30"/>
      <c r="H17" s="29"/>
      <c r="I17" s="29"/>
      <c r="J17" s="29"/>
      <c r="K17" s="29"/>
      <c r="L17" s="29"/>
    </row>
    <row r="18" spans="1:12" s="5" customFormat="1" ht="14.25">
      <c r="A18" s="27" t="s">
        <v>17</v>
      </c>
      <c r="B18" s="21" t="s">
        <v>25</v>
      </c>
      <c r="C18" s="22">
        <v>25</v>
      </c>
      <c r="D18" s="23" t="s">
        <v>0</v>
      </c>
      <c r="E18" s="23"/>
      <c r="F18" s="55">
        <v>0</v>
      </c>
      <c r="G18" s="24"/>
      <c r="H18" s="56">
        <v>0</v>
      </c>
      <c r="I18" s="26"/>
      <c r="J18" s="25">
        <f>+C18*F18</f>
        <v>0</v>
      </c>
      <c r="K18" s="26"/>
      <c r="L18" s="25">
        <f>C18*H18</f>
        <v>0</v>
      </c>
    </row>
    <row r="19" spans="1:12" ht="14.25">
      <c r="A19" s="20"/>
      <c r="B19" s="28"/>
      <c r="C19" s="32"/>
      <c r="D19" s="29"/>
      <c r="E19" s="29"/>
      <c r="F19" s="30"/>
      <c r="G19" s="30"/>
      <c r="H19" s="29"/>
      <c r="I19" s="29"/>
      <c r="J19" s="29"/>
      <c r="K19" s="29"/>
      <c r="L19" s="29"/>
    </row>
    <row r="20" spans="1:12" s="5" customFormat="1" ht="45" customHeight="1">
      <c r="A20" s="27" t="s">
        <v>18</v>
      </c>
      <c r="B20" s="33" t="s">
        <v>26</v>
      </c>
      <c r="C20" s="22">
        <v>25</v>
      </c>
      <c r="D20" s="23" t="s">
        <v>0</v>
      </c>
      <c r="E20" s="23"/>
      <c r="F20" s="55">
        <v>0</v>
      </c>
      <c r="G20" s="24"/>
      <c r="H20" s="56">
        <v>0</v>
      </c>
      <c r="I20" s="26"/>
      <c r="J20" s="25">
        <f>+C20*F20</f>
        <v>0</v>
      </c>
      <c r="K20" s="26"/>
      <c r="L20" s="25">
        <f>C20*H20</f>
        <v>0</v>
      </c>
    </row>
    <row r="21" spans="1:12" ht="14.25">
      <c r="A21" s="20"/>
      <c r="B21" s="28"/>
      <c r="C21" s="23"/>
      <c r="D21" s="29"/>
      <c r="E21" s="29"/>
      <c r="F21" s="30"/>
      <c r="G21" s="30"/>
      <c r="H21" s="29"/>
      <c r="I21" s="29"/>
      <c r="J21" s="29"/>
      <c r="K21" s="29"/>
      <c r="L21" s="29"/>
    </row>
    <row r="22" spans="1:12" s="5" customFormat="1" ht="14.25">
      <c r="A22" s="34"/>
      <c r="B22" s="35"/>
      <c r="C22" s="36"/>
      <c r="D22" s="36"/>
      <c r="E22" s="36"/>
      <c r="F22" s="37"/>
      <c r="G22" s="37"/>
      <c r="H22" s="36"/>
      <c r="I22" s="36"/>
      <c r="J22" s="36"/>
      <c r="K22" s="36"/>
      <c r="L22" s="36"/>
    </row>
    <row r="23" spans="1:12" ht="14.25">
      <c r="A23" s="27"/>
      <c r="B23" s="28"/>
      <c r="C23" s="29"/>
      <c r="D23" s="29"/>
      <c r="E23" s="29"/>
      <c r="F23" s="38"/>
      <c r="G23" s="38"/>
      <c r="H23" s="30" t="s">
        <v>6</v>
      </c>
      <c r="I23" s="29"/>
      <c r="J23" s="39">
        <f>SUM(J3:J21)</f>
        <v>0</v>
      </c>
      <c r="K23" s="29"/>
      <c r="L23" s="29"/>
    </row>
    <row r="24" spans="1:12" ht="14.25">
      <c r="A24" s="27"/>
      <c r="B24" s="28"/>
      <c r="C24" s="29"/>
      <c r="D24" s="29"/>
      <c r="E24" s="29"/>
      <c r="F24" s="30"/>
      <c r="G24" s="30"/>
      <c r="H24" s="30" t="s">
        <v>7</v>
      </c>
      <c r="I24" s="29"/>
      <c r="J24" s="29"/>
      <c r="K24" s="29"/>
      <c r="L24" s="39">
        <f>SUM(L3:L21)</f>
        <v>0</v>
      </c>
    </row>
    <row r="25" spans="1:12" ht="14.25">
      <c r="A25" s="27"/>
      <c r="B25" s="28"/>
      <c r="C25" s="29"/>
      <c r="D25" s="29"/>
      <c r="E25" s="29"/>
      <c r="F25" s="40"/>
      <c r="G25" s="40"/>
      <c r="H25" s="40"/>
      <c r="I25" s="41"/>
      <c r="J25" s="41"/>
      <c r="K25" s="41"/>
      <c r="L25" s="41"/>
    </row>
    <row r="26" spans="1:12" s="15" customFormat="1" ht="19.5" customHeight="1">
      <c r="A26" s="42"/>
      <c r="B26" s="43"/>
      <c r="C26" s="43"/>
      <c r="D26" s="43"/>
      <c r="E26" s="43"/>
      <c r="F26" s="44"/>
      <c r="G26" s="44"/>
      <c r="H26" s="45" t="s">
        <v>10</v>
      </c>
      <c r="I26" s="46"/>
      <c r="J26" s="51">
        <f>+J23+L24</f>
        <v>0</v>
      </c>
      <c r="K26" s="52"/>
      <c r="L26" s="52"/>
    </row>
    <row r="27" spans="1:12" s="15" customFormat="1" ht="19.5" customHeight="1">
      <c r="A27" s="42"/>
      <c r="B27" s="43"/>
      <c r="C27" s="47"/>
      <c r="D27" s="43"/>
      <c r="E27" s="43"/>
      <c r="F27" s="44"/>
      <c r="G27" s="44"/>
      <c r="H27" s="48" t="s">
        <v>8</v>
      </c>
      <c r="I27" s="43"/>
      <c r="J27" s="51">
        <f>J26*0.27</f>
        <v>0</v>
      </c>
      <c r="K27" s="52"/>
      <c r="L27" s="52"/>
    </row>
    <row r="28" spans="1:12" s="15" customFormat="1" ht="14.25">
      <c r="A28" s="42"/>
      <c r="B28" s="43"/>
      <c r="C28" s="47"/>
      <c r="D28" s="43"/>
      <c r="E28" s="43"/>
      <c r="F28" s="49"/>
      <c r="G28" s="49"/>
      <c r="H28" s="50"/>
      <c r="I28" s="50"/>
      <c r="J28" s="50"/>
      <c r="K28" s="50"/>
      <c r="L28" s="50"/>
    </row>
    <row r="29" spans="1:12" s="15" customFormat="1" ht="21" customHeight="1">
      <c r="A29" s="42"/>
      <c r="B29" s="43"/>
      <c r="C29" s="47"/>
      <c r="D29" s="43"/>
      <c r="E29" s="43"/>
      <c r="F29" s="44"/>
      <c r="G29" s="44"/>
      <c r="H29" s="45" t="s">
        <v>9</v>
      </c>
      <c r="I29" s="43"/>
      <c r="J29" s="51">
        <f>J26+J27</f>
        <v>0</v>
      </c>
      <c r="K29" s="52"/>
      <c r="L29" s="52"/>
    </row>
    <row r="30" ht="23.25" customHeight="1">
      <c r="B30" s="57" t="s">
        <v>28</v>
      </c>
    </row>
    <row r="31" ht="29.25" customHeight="1"/>
    <row r="32" spans="3:6" ht="12.75">
      <c r="C32" s="14"/>
      <c r="D32" s="2"/>
      <c r="E32" s="2"/>
      <c r="F32" s="4"/>
    </row>
    <row r="33" spans="3:6" ht="12.75">
      <c r="C33" s="54" t="s">
        <v>29</v>
      </c>
      <c r="D33" s="54"/>
      <c r="E33" s="54"/>
      <c r="F33" s="54"/>
    </row>
  </sheetData>
  <sheetProtection password="C642" sheet="1"/>
  <mergeCells count="5">
    <mergeCell ref="J26:L26"/>
    <mergeCell ref="J27:L27"/>
    <mergeCell ref="J29:L29"/>
    <mergeCell ref="A1:L1"/>
    <mergeCell ref="C33:F33"/>
  </mergeCells>
  <conditionalFormatting sqref="F8 H8">
    <cfRule type="cellIs" priority="181" dxfId="0" operator="equal" stopIfTrue="1">
      <formula>""</formula>
    </cfRule>
  </conditionalFormatting>
  <conditionalFormatting sqref="F18 H18">
    <cfRule type="cellIs" priority="180" dxfId="0" operator="equal" stopIfTrue="1">
      <formula>""</formula>
    </cfRule>
  </conditionalFormatting>
  <conditionalFormatting sqref="F10 H10">
    <cfRule type="cellIs" priority="177" dxfId="0" operator="equal" stopIfTrue="1">
      <formula>""</formula>
    </cfRule>
  </conditionalFormatting>
  <conditionalFormatting sqref="F14 H14">
    <cfRule type="cellIs" priority="179" dxfId="0" operator="equal" stopIfTrue="1">
      <formula>""</formula>
    </cfRule>
  </conditionalFormatting>
  <conditionalFormatting sqref="F6 H6">
    <cfRule type="cellIs" priority="172" dxfId="0" operator="equal" stopIfTrue="1">
      <formula>""</formula>
    </cfRule>
  </conditionalFormatting>
  <conditionalFormatting sqref="F20 H20">
    <cfRule type="cellIs" priority="170" dxfId="0" operator="equal" stopIfTrue="1">
      <formula>""</formula>
    </cfRule>
  </conditionalFormatting>
  <conditionalFormatting sqref="F12 H12">
    <cfRule type="cellIs" priority="148" dxfId="0" operator="equal" stopIfTrue="1">
      <formula>""</formula>
    </cfRule>
  </conditionalFormatting>
  <conditionalFormatting sqref="F16 H16">
    <cfRule type="cellIs" priority="139" dxfId="0" operator="equal" stopIfTrue="1">
      <formula>""</formula>
    </cfRule>
  </conditionalFormatting>
  <printOptions horizontalCentered="1"/>
  <pageMargins left="0.3937007874015748" right="0.3937007874015748" top="0.7874015748031497" bottom="0.3937007874015748" header="0.3937007874015748" footer="0.31496062992125984"/>
  <pageSetup fitToHeight="12" fitToWidth="1" horizontalDpi="600" verticalDpi="600" orientation="portrait" paperSize="9" scale="79" r:id="rId1"/>
  <headerFooter alignWithMargins="0">
    <oddHeader>&amp;C&amp;"Arial,Félkövér"&amp;14MŰSZAKI TARTALOM
&amp;R&amp;N / &amp;P.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User</cp:lastModifiedBy>
  <cp:lastPrinted>2024-05-22T08:18:52Z</cp:lastPrinted>
  <dcterms:created xsi:type="dcterms:W3CDTF">2008-11-20T20:17:31Z</dcterms:created>
  <dcterms:modified xsi:type="dcterms:W3CDTF">2024-05-27T13:27:29Z</dcterms:modified>
  <cp:category/>
  <cp:version/>
  <cp:contentType/>
  <cp:contentStatus/>
</cp:coreProperties>
</file>