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Niki2020\pályázati kiírások 2024. január\hétszín nyílászáró csere\pályázati kiírás\új\"/>
    </mc:Choice>
  </mc:AlternateContent>
  <bookViews>
    <workbookView xWindow="0" yWindow="0" windowWidth="14145" windowHeight="891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1" i="1" l="1"/>
  <c r="E12" i="1"/>
  <c r="E10" i="1"/>
  <c r="E3" i="1"/>
  <c r="E4" i="1"/>
  <c r="E5" i="1"/>
  <c r="E6" i="1"/>
  <c r="E7" i="1"/>
  <c r="E14" i="1"/>
  <c r="E9" i="1"/>
  <c r="E2" i="1"/>
  <c r="E15" i="1" l="1"/>
  <c r="E16" i="1" s="1"/>
</calcChain>
</file>

<file path=xl/sharedStrings.xml><?xml version="1.0" encoding="utf-8"?>
<sst xmlns="http://schemas.openxmlformats.org/spreadsheetml/2006/main" count="22" uniqueCount="20">
  <si>
    <t>TÉTEL</t>
  </si>
  <si>
    <t>MENNYISÉG MEGNEVEZÉS</t>
  </si>
  <si>
    <t>Nettó egyégár</t>
  </si>
  <si>
    <t>Nettó ár összesen</t>
  </si>
  <si>
    <t xml:space="preserve">Szélesség: 1220 mm Magasság: 1880 mm 
Tok Mező
8001 87 G- Ablaktok fehér gumi szürke
Szárny
8095 87 U- Ablakszárny fehér gumi 2 szürke
Tokosztó
Osztó profil S8000-8038 fehér
Üveg Mező 
4-12-4-12-4 Low-E+ Ar. Ug=0,7 1, 2A 
W/m2K
Vasalat
ablak BNY balos-standard 2
Kilincs
Ablak kilincs Fehér 2
Egyéb kiegészitők Párkányfogadó 30 , 1220 mm
Vízréstakaró Fehér 3 db
</t>
  </si>
  <si>
    <t xml:space="preserve">Szélesség: 1200 mm Magasság: 1880 mm
 Tok Mező
8001 87 G- Ablaktok fehér gumi szürke
Szárny
8095 87 U- Ablakszárny fehér gumi 2
szürke
Tokosztó
Osztó profil S8000-8038 fehér
Üveg Mező 
4-12-4-12-4 Low-E+ Ar. Ug=0,7 1, 2A 
W/m2K
Vasalat
ablak BNY balos-standard 2
Kilincs
Ablak kilincs Fehér 2
Egyéb kiegészitők Párkányfogadó 30 , 1200 mm
Vízréstakaró Fehér 3 db
</t>
  </si>
  <si>
    <t xml:space="preserve">Szélesség: 1260 mm Magasság: 1880 mm
Tok Mező
8001 87 G- Ablaktok fehér gumi szürke
Szárny
8095 87 U- Ablakszárny fehér gumi 2
szürke
Tokosztó
Osztó profil S8000-8038 fehér
Üveg Mező 
4-12-4-12-4 Low-E+ Ar. Ug=0,7 1, 2A 
W/m2K
Vasalat
ablak BNY balos-standard 2
Kilincs
Ablak kilincs Fehér 2
Egyéb kiegészitők Párkányfogadó 30 , 1260 mm
Vízréstakaró Fehér 3 db
</t>
  </si>
  <si>
    <t>Szélesség: 1250 mm Magasság: 1880 mm 
Tok Mező
8001 87 G- Ablaktok fehér gumi szürke
Szárny
8095 87 U- Ablakszárny fehér gumi 2
szürke
Tokosztó
Osztó profil S8000-8038 fehér
Üveg Mező 
4-12-4-12-4 Low-E+ Ar. Ug=0,7 1, 2A 
W/m2K
Vasalat
ablak BNY balos-standard 2
Kilincs
Ablak kilincs Fehér 2
Egyéb kiegészitők Párkányfogadó 30 , 1250 mm
Vízréstakaró Fehér 3 db</t>
  </si>
  <si>
    <t xml:space="preserve">Szélesség: 1230 mm Magasság: 1880 mm
Tok Mező
8001 87 G- Ablaktok fehér gumi szürke
Szárny
8095 87 U- Ablakszárny fehér gumi 2
szürke
Tokosztó
Osztó profil S8000-8038 fehér
Üveg Mező 
4-12-4-12-4 Low-E+ Ar. Ug=0,7 1, 2A 
W/m2K
Vasalat
ablak BNY balos-standard 2
Kilincs
Ablak kilincs Fehér 2
Egyéb kiegészitők Párkányfogadó 30 , 1230 mm
Vízréstakaró Fehér 3 db
</t>
  </si>
  <si>
    <t xml:space="preserve">Szélesség: 1200 mm Magasság: 1820 mm 
Tok Mező
8001 87 G- Ablaktok fehér gumi szürke
Szárny
8095 87 U- Ablakszárny fehér gumi 2
szürke
Tokosztó
Osztó profil S8000-8038 fehér
Üveg Mező 
4-12-4-12-4 Low-E+ Ar. Ug=0,7 1, 2A 
W/m2K
Vasalat
ablak BNY balos-standard 2
Kilincs
Ablak kilincs Fehér 2
Egyéb kiegészitők Párkányfogadó 30 , 1200 mm
Vízréstakaró Fehér 3 db
</t>
  </si>
  <si>
    <t>25-ös párkány 35fm</t>
  </si>
  <si>
    <t>Nyílászárók bontása</t>
  </si>
  <si>
    <t>Új nyílászárók beépítése</t>
  </si>
  <si>
    <t>Hulladék elszállítása</t>
  </si>
  <si>
    <t>MENNYISÉG (db.)</t>
  </si>
  <si>
    <t>1 klt.</t>
  </si>
  <si>
    <t>Nettó összesen:</t>
  </si>
  <si>
    <t>ÁFA:</t>
  </si>
  <si>
    <t>Bruttó összesen:</t>
  </si>
  <si>
    <t>A nyílászárók beépítését követően a beépített tok körüli belső oldali falfelület kőműves javítása, falfestése ( kit. 35-40 cm).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</si>
</sst>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80" zoomScaleNormal="80" workbookViewId="0">
      <selection activeCell="L12" sqref="L12"/>
    </sheetView>
  </sheetViews>
  <sheetFormatPr defaultRowHeight="15" x14ac:dyDescent="0.25"/>
  <cols>
    <col min="2" max="2" width="55.85546875" customWidth="1"/>
    <col min="3" max="3" width="19.28515625" bestFit="1" customWidth="1"/>
    <col min="4" max="4" width="16" customWidth="1"/>
    <col min="5" max="5" width="18" bestFit="1" customWidth="1"/>
  </cols>
  <sheetData>
    <row r="1" spans="1:5" x14ac:dyDescent="0.25">
      <c r="A1" s="1" t="s">
        <v>0</v>
      </c>
      <c r="B1" s="1" t="s">
        <v>1</v>
      </c>
      <c r="C1" s="1" t="s">
        <v>14</v>
      </c>
      <c r="D1" s="1" t="s">
        <v>2</v>
      </c>
      <c r="E1" s="1" t="s">
        <v>3</v>
      </c>
    </row>
    <row r="2" spans="1:5" ht="270" x14ac:dyDescent="0.25">
      <c r="A2" s="2">
        <v>1</v>
      </c>
      <c r="B2" s="5" t="s">
        <v>4</v>
      </c>
      <c r="C2" s="6">
        <v>6</v>
      </c>
      <c r="D2" s="13"/>
      <c r="E2" s="13">
        <f>C2*D2</f>
        <v>0</v>
      </c>
    </row>
    <row r="3" spans="1:5" ht="270" x14ac:dyDescent="0.25">
      <c r="A3" s="2">
        <v>2</v>
      </c>
      <c r="B3" s="3" t="s">
        <v>5</v>
      </c>
      <c r="C3" s="6">
        <v>6</v>
      </c>
      <c r="D3" s="13"/>
      <c r="E3" s="13">
        <f t="shared" ref="E3:E9" si="0">C3*D3</f>
        <v>0</v>
      </c>
    </row>
    <row r="4" spans="1:5" ht="270" x14ac:dyDescent="0.25">
      <c r="A4" s="2">
        <v>3</v>
      </c>
      <c r="B4" s="3" t="s">
        <v>6</v>
      </c>
      <c r="C4" s="6">
        <v>6</v>
      </c>
      <c r="D4" s="13"/>
      <c r="E4" s="13">
        <f t="shared" si="0"/>
        <v>0</v>
      </c>
    </row>
    <row r="5" spans="1:5" ht="255" x14ac:dyDescent="0.25">
      <c r="A5" s="2">
        <v>4</v>
      </c>
      <c r="B5" s="3" t="s">
        <v>7</v>
      </c>
      <c r="C5" s="6">
        <v>4</v>
      </c>
      <c r="D5" s="13"/>
      <c r="E5" s="13">
        <f t="shared" si="0"/>
        <v>0</v>
      </c>
    </row>
    <row r="6" spans="1:5" ht="270" x14ac:dyDescent="0.25">
      <c r="A6" s="2">
        <v>5</v>
      </c>
      <c r="B6" s="3" t="s">
        <v>8</v>
      </c>
      <c r="C6" s="6">
        <v>1</v>
      </c>
      <c r="D6" s="13"/>
      <c r="E6" s="13">
        <f t="shared" si="0"/>
        <v>0</v>
      </c>
    </row>
    <row r="7" spans="1:5" ht="270" x14ac:dyDescent="0.25">
      <c r="A7" s="2">
        <v>6</v>
      </c>
      <c r="B7" s="9" t="s">
        <v>9</v>
      </c>
      <c r="C7" s="10">
        <v>2</v>
      </c>
      <c r="D7" s="14"/>
      <c r="E7" s="13">
        <f t="shared" si="0"/>
        <v>0</v>
      </c>
    </row>
    <row r="8" spans="1:5" ht="45" x14ac:dyDescent="0.25">
      <c r="A8" s="8">
        <v>7</v>
      </c>
      <c r="B8" s="11" t="s">
        <v>19</v>
      </c>
      <c r="C8" s="12">
        <v>1</v>
      </c>
      <c r="D8" s="13"/>
      <c r="E8" s="13">
        <f>C8*D8</f>
        <v>0</v>
      </c>
    </row>
    <row r="9" spans="1:5" x14ac:dyDescent="0.25">
      <c r="A9" s="8">
        <v>8</v>
      </c>
      <c r="B9" s="11" t="s">
        <v>10</v>
      </c>
      <c r="C9" s="12">
        <v>35</v>
      </c>
      <c r="D9" s="13"/>
      <c r="E9" s="13">
        <f t="shared" si="0"/>
        <v>0</v>
      </c>
    </row>
    <row r="10" spans="1:5" x14ac:dyDescent="0.25">
      <c r="A10" s="8">
        <v>9</v>
      </c>
      <c r="B10" s="11" t="s">
        <v>11</v>
      </c>
      <c r="C10" s="12" t="s">
        <v>15</v>
      </c>
      <c r="D10" s="13"/>
      <c r="E10" s="13">
        <f>D10</f>
        <v>0</v>
      </c>
    </row>
    <row r="11" spans="1:5" x14ac:dyDescent="0.25">
      <c r="A11" s="8">
        <v>10</v>
      </c>
      <c r="B11" s="11" t="s">
        <v>12</v>
      </c>
      <c r="C11" s="12" t="s">
        <v>15</v>
      </c>
      <c r="D11" s="13"/>
      <c r="E11" s="13">
        <f t="shared" ref="E11:E12" si="1">D11</f>
        <v>0</v>
      </c>
    </row>
    <row r="12" spans="1:5" x14ac:dyDescent="0.25">
      <c r="A12" s="8">
        <v>11</v>
      </c>
      <c r="B12" s="11" t="s">
        <v>13</v>
      </c>
      <c r="C12" s="12" t="s">
        <v>15</v>
      </c>
      <c r="D12" s="13"/>
      <c r="E12" s="13">
        <f t="shared" si="1"/>
        <v>0</v>
      </c>
    </row>
    <row r="13" spans="1:5" x14ac:dyDescent="0.25">
      <c r="A13" s="8"/>
      <c r="B13" s="4"/>
      <c r="C13" s="7"/>
      <c r="D13" s="13"/>
      <c r="E13" s="13"/>
    </row>
    <row r="14" spans="1:5" x14ac:dyDescent="0.25">
      <c r="A14" s="17" t="s">
        <v>16</v>
      </c>
      <c r="B14" s="18"/>
      <c r="C14" s="18"/>
      <c r="D14" s="19"/>
      <c r="E14" s="16">
        <f>SUM(E2:E13)</f>
        <v>0</v>
      </c>
    </row>
    <row r="15" spans="1:5" x14ac:dyDescent="0.25">
      <c r="A15" s="17" t="s">
        <v>17</v>
      </c>
      <c r="B15" s="18"/>
      <c r="C15" s="18"/>
      <c r="D15" s="19"/>
      <c r="E15" s="16">
        <f>E14*0.27</f>
        <v>0</v>
      </c>
    </row>
    <row r="16" spans="1:5" x14ac:dyDescent="0.25">
      <c r="A16" s="20" t="s">
        <v>18</v>
      </c>
      <c r="B16" s="21"/>
      <c r="C16" s="21"/>
      <c r="D16" s="22"/>
      <c r="E16" s="15">
        <f>E14+E15</f>
        <v>0</v>
      </c>
    </row>
  </sheetData>
  <mergeCells count="3">
    <mergeCell ref="A14:D1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Berhida1</dc:creator>
  <cp:lastModifiedBy>Niki</cp:lastModifiedBy>
  <dcterms:created xsi:type="dcterms:W3CDTF">2024-06-28T08:31:04Z</dcterms:created>
  <dcterms:modified xsi:type="dcterms:W3CDTF">2024-07-04T07:35:07Z</dcterms:modified>
</cp:coreProperties>
</file>